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汶上县" sheetId="8" r:id="rId1"/>
    <sheet name="Sheet1" sheetId="9" r:id="rId2"/>
  </sheets>
  <definedNames>
    <definedName name="_xlnm._FilterDatabase" localSheetId="0" hidden="1">汶上县!$A$4:$P$26</definedName>
    <definedName name="_xlnm.Print_Titles" localSheetId="0">汶上县!$1:$4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<sst xmlns="http://schemas.openxmlformats.org/spreadsheetml/2006/main" count="188" uniqueCount="118">
  <si>
    <t>2024年衔接资金项目计划安排情况表</t>
  </si>
  <si>
    <r>
      <rPr>
        <u/>
        <sz val="11"/>
        <color rgb="FF000000"/>
        <rFont val="宋体"/>
        <charset val="134"/>
      </rPr>
      <t xml:space="preserve">  汶上  </t>
    </r>
    <r>
      <rPr>
        <sz val="11"/>
        <color rgb="FF000000"/>
        <rFont val="宋体"/>
        <charset val="134"/>
      </rPr>
      <t>县乡村振兴局</t>
    </r>
  </si>
  <si>
    <t>单位：万元</t>
  </si>
  <si>
    <t>序号</t>
  </si>
  <si>
    <t>项目名称</t>
  </si>
  <si>
    <t>实施地点</t>
  </si>
  <si>
    <t>建设任务</t>
  </si>
  <si>
    <t>补助标准</t>
  </si>
  <si>
    <t>小计</t>
  </si>
  <si>
    <t>资金规模</t>
  </si>
  <si>
    <t>实施期限</t>
  </si>
  <si>
    <t>实施单位</t>
  </si>
  <si>
    <t>责任人</t>
  </si>
  <si>
    <t>绩效目标</t>
  </si>
  <si>
    <t>联农带农机制</t>
  </si>
  <si>
    <t>中央</t>
  </si>
  <si>
    <t>省级</t>
  </si>
  <si>
    <t>市级</t>
  </si>
  <si>
    <t>县级</t>
  </si>
  <si>
    <t>自筹资金</t>
  </si>
  <si>
    <t>白石镇后营村等村内道路建设项目（市级衔接推进区项目）</t>
  </si>
  <si>
    <t>后营村、东岗村、北俄村、兴化寺村、夏村、贾村</t>
  </si>
  <si>
    <t>利用市级衔接资金及村内自筹资金在白石镇后营村、东岗村、北俄村、兴化寺村、夏村、贾村六村实施村内道路建设工程，项目总计实施道路硬化长度11626.24米，面积42759.04平方米。具体建设内容如下：（1）后营村：对村内17条道路实施硬化，包括3条东西街、1条南北街及13条胡同，总计长度2968.87米，宽2.5米-4.8米，面积12459.85平方米，在原混凝土路面上铺设5cm厚沥青，其中1103.64平方米需挖补12cmC25水泥混凝土，预计投资99.35899万元；（2）东岗村：对村内25条道路实施硬化，包括2条东西街、3条南北街及20条胡同，总计长度2507.02米，宽3.4米-4.1米，面积9922平方米，原混凝土路面上铺设5cm厚沥青，其中486.48平方米需挖补12cmC25水泥混凝土，预计投资74.80528万元；（3）北俄村：对村内3条主干道实施硬化，总计长度1550.36米，宽4.0-5.1米，面积7381平方米，原混凝土路面上铺设5cm厚沥青，其中553.87平方米需挖补12cmC25水泥混凝土，预计投资57.75957万元；（4）贾村：对村内7条胡同实施硬化，总计长度1295.64米，宽3.0-3.7米，面积4312.72平方米，原混凝土路面上铺设5cm厚沥青，其中145.37平方米需挖补12cmC25水泥混凝土，预计投资31.78811万元；（5）夏村：对村内24条道路实施硬化，包括2条东西街及22条胡同，总计长度1813.34米，宽1.9米-3.0米，面积4091.08平方米，原混凝土路面上铺设5cm厚沥青，其中127.12平方米需挖补12cmC25水泥混凝土，预计投资30.03588万元；（6）兴化寺村：对村内17条胡同实施硬化，总计长度1521.01米，宽2.1-5.4米，面积4592.39平方米，原混凝土路面上铺设5cm厚沥青，其中447.69平方米需挖补12cmC25水泥混凝土，预计投资37.07132万元。</t>
  </si>
  <si>
    <t>一年</t>
  </si>
  <si>
    <t>白石镇人民政府</t>
  </si>
  <si>
    <t>韩蕾</t>
  </si>
  <si>
    <t>改善交通条件</t>
  </si>
  <si>
    <t>方便群众及脱贫户出行，改善生产生活条件</t>
  </si>
  <si>
    <t>汶上街道农产品冷藏库设施建设产业项目</t>
  </si>
  <si>
    <t>汶上街道</t>
  </si>
  <si>
    <t>建设农产品冷藏库一座，规格：长36米、宽30米、高6米，冷藏库最高处7米，面积约1080平方米，及配套设施等</t>
  </si>
  <si>
    <t>张思</t>
  </si>
  <si>
    <t>预计年收入不低于总投资的6%</t>
  </si>
  <si>
    <t>预计每年可获得6%的收益</t>
  </si>
  <si>
    <t>康驿镇村内道路建设项目</t>
  </si>
  <si>
    <t>东唐阳村、前大徐村、前赵村、颜珠村、范街村、后石塘村、大唐阳东村、大唐阳中村、大唐阳西村、谭庄村、麻窝村</t>
  </si>
  <si>
    <t>在东唐阳村、前大徐村、前赵村、颜珠村、范街村、后石塘村、大唐阳东村、大唐阳中村、大唐阳西村、谭庄村、麻窝村11个村实施村内道路建设工程，修建道路总长4501.51米，宽3.0米-5.0米，总面积16857.52平方米。各村具体建设内容及投资概算如下：  
1、东唐阳村：铺设道路1条，总长203.17米，宽3.4米，面积690.78平方米，在原水泥路面上铺设5cm厚的沥青混凝土。
2、前大徐村：铺设胡同6条，总长784.62米，宽3.5米-5.0米，面积3369.9平方米，在原水泥路面上铺设5cm厚的沥青混凝土。
3、前赵村:铺设道路3条，总长607.04米，宽3.5米，面积2124.64平方米，在原水泥路面上铺设5cm厚的沥青混凝土。
4、颜珠村:铺设道路2条，总长271.88米，宽4.0米，面积1087.53平方米，在原水泥路面上铺设5cm厚的沥青混凝土。
5、范街村:铺设道路1条，总长250.19米，宽5.0米，面积1250.95平方米，在原水泥路面上铺设5cm厚的沥青混凝土。
6、后石塘村:铺设道路3条，总长820.05米，宽4.0米-5.0米，面积3502.54平方米，在原水泥路面上铺设5cm厚的沥青混凝土;新修胡同1条，总长41.43米，宽4.0米，面积165.72平方米，原地基整平压实后，铺设12cm厚度的C25混凝土。
7、大唐阳东村：新修胡同2条，总长357.77米，宽3.0米，面积1073.31平方米，原地基整平压实后，铺设12cm厚度的C25混凝土。
8、大唐阳中村：新修胡同1条，总长329.67米，宽3.0米，面积989.01平方米，原地基整平压实后，铺设12cm厚度的C25混凝土。
9、大唐阳西村：新修胡同5条，总长479.64米，宽3.0米，面积1438.92平方米，原地基整平压实后，铺设12cm厚度的C25混凝土。
10、谭庄村：新修胡同4条，总长292.22米，宽3.0米--4.0米，面积908.9平方米，原地基整平压实后，铺设12cm厚度的C25混凝土。
11、麻窝村：新修胡同1条，总长63.83米，宽4.0米，面积255.32平方米，原地基整平压实后，铺设12cm厚度的C25混凝土。</t>
  </si>
  <si>
    <t>康驿镇人民政府</t>
  </si>
  <si>
    <t>辛美荣</t>
  </si>
  <si>
    <t>刘楼镇村内道路建设项目</t>
  </si>
  <si>
    <t>徐牛村、侯村、梁村、张庄村</t>
  </si>
  <si>
    <t>在徐牛村、侯村、梁村、张庄村等4个村实施村内道路建设工程，修建道路总长4942米，宽2.5米--4米，总面积18996.5平方米。各村工程量如下：
1、徐牛村：计划投资69.72万元，村内1号路长487米，宽4米；2号路长156米，宽4米；3号路长127米，宽4米；4号路长514米，宽4米；5号路长137米，宽4米；6号路长57米，宽4米；7号路长152米，宽4米；8号路长402米，宽4米；9号路长162米，宽4米；10号路长296米，宽4米。面积共计9960平方米，修复原路基并在原水泥路面上铺设铺设5cm厚细粒式沥青混凝土+粘层。
2、侯村：计划投资25.4835万元，东西主干道长约579米，宽约3.5米；村西南北主干道长约304米，宽3.5米，面积共3090.5平方米。修复原路基并在原水泥路面上铺设5cm厚细粒式沥青混凝土+粘层。胡同1段长约114米，宽约2.5米；胡同二段长约106米，宽2.5米。面积共计550平方米，在原路面整平铺设12cm厚C25水泥混凝土+12cm12%石灰土。
3、梁村：计划投资25.48万元，村内主干道一段长约610米，宽约4米，二段长约300米，宽约4米，面积共3640平方米，修复原路基并在原水泥路面上铺设5cm厚细粒式沥青混凝土+粘层。
4、张庄村：计划投资12.292万元，村内主干道东西方向主干道长约439米，宽约4米，面积共计1756平方米，修复原路基并在原水泥路面上铺设5cm厚细粒式沥青混凝土+粘层。</t>
  </si>
  <si>
    <t>刘楼镇人民政府</t>
  </si>
  <si>
    <t>张伟</t>
  </si>
  <si>
    <t>杨店镇村内道路建设项目</t>
  </si>
  <si>
    <t>庙口村、胡村、袁庄村、张保庄村、钱村</t>
  </si>
  <si>
    <t>在杨店镇庙口村、胡村、袁庄村、张保庄村、钱村内实施道路建设工程，修建道路总长2465.42米，宽3-8米，共计12604.22平方米。各村具体建设内容如下：
1、胡村：在原有水泥路面铺设5cm厚沥青混凝土，长467.23米，宽3.5-5.1米，2294.87平方米。其中东西路西段长412.23米，宽5.1米，2102.37平方米；东西路东段长55米，宽3.5米，192.5平方米。
    2、袁庄村：在原有水泥路面上铺设5cm厚沥青混凝土，长502.29米，宽5-8米，3123.28平方米。其中南北路北段：长294.29米，宽5.1米，1500.88平方米；南北路南段：长208米，宽7.8米，1622.4平方米；
3、张保庄村：在原有沥青路面上铺设5cm厚沥青混凝土，长437.93米，宽4-5米，1896.22平方米（764平方需挖补18cmC25水泥混凝土）。其中东西一路西段长49米，宽5米，245平方米；东西一路东段长191米，宽4.5米，859.5平方米（540平方需挖补18cmC25水泥混凝土）；东西二路长197.93米，宽4米，791.72平方米（224平方需挖补18cmC25水泥混凝土）。
4、庙口村：在原有水泥路面上铺设5cm厚沥青混凝土，长678.47米，宽5米, 3392.35平方米（805平方需挖补18cmC25水泥混凝土）。
5、钱村：在原有水泥路面铺设5cm厚沥青混凝土，长379.5米，宽5米，1897.5平方米。</t>
  </si>
  <si>
    <t>杨店镇人民政府</t>
  </si>
  <si>
    <t>郭莎莎</t>
  </si>
  <si>
    <t>军屯乡村内道路建设项目</t>
  </si>
  <si>
    <t>军屯村、东曹村、云尾街村、北杨庄村、梅山村</t>
  </si>
  <si>
    <t>在军屯村、东曹村、云尾街村、北杨庄村、梅山村共5个村实施村内道路建设工程，修建道路总长3643.8米，宽2.5-9.6米，总面积14301.48平方米。各村具体建设内容如下：
1、军屯村（赵桥村）3路：在原有水泥路面上铺设5cm厚的沥青2062.91平方米，长455.26米，宽4.07-4.6米（原路面铣刨3cm）。预计投资16.709571万元。
军屯村在原地基平整压实后， 铺设12cm厚的C25混凝土264平方米。其中军屯村1路：长50.81米，宽4.3-4.6米，229.94平方米；其中军屯村2路：长20.30米，宽3米，60.9平方米。
2、北杨庄村：在原有水泥路面上铺设5cm厚的沥青2049.78平方米。其中北杨庄村1路：长372.61米，宽5.4-5.6米，2049.78平方米。
3、云尾街村：在原有水泥路面上铺设5cm厚的沥青5053.95平方米。其中云尾街村1路：长174.91米，宽2.7-3.5米，482.90平方米（120.73平方需挖补12cmC25水泥混凝土）；云尾街村2路：长305.78米，宽2.5-3.6米，1046.09平方米（261.52平方需挖补12cmC25水泥混凝土）；云尾街村3路：长177.31米，宽2.9-3.1米，524.57平方米（131.14平方需挖补12cmC25水泥混凝土）；云尾街村4路：长304.66米，宽2.6-3.1米，930.30平方米（232.58平方需挖补12cmC25水泥混凝土）；云尾村5路：长440.91米，宽2.5-4米，1475.02平方米（368.76平方需挖补12cmC25水泥混凝土）；云尾街村6路：长196.08米，宽2.9-3.5米，595.07平方米（148.77平方需挖补12cmC25水泥混凝土）。
4、东曹村：在原有水泥路面上铺设5cm厚的沥青3030.61平方米。其中东曹村1路：长229.21米，宽3.7-3.9米，866.09平方米（43.3平方需挖补12cmC25水泥混凝土）；东曹村2路：长261.56米，宽3.9-4米，1025.83平方米（51.29平方需挖补12cmC25水泥混凝土）；东曹村3路：长292.09米，宽3.9-4米，1138.69平方米（56.93平方需挖补12cmC25水泥混凝土）
5、梅山村：在原有水泥路面上铺设5cm厚的沥青1813.39平方米。其中梅山村1路：长362.31米，宽3.5-9.6米，1813.39平方米（90.67平方需挖补12cmC25水泥混凝土）。</t>
  </si>
  <si>
    <t>军屯乡人民政府</t>
  </si>
  <si>
    <t>徐洋洋</t>
  </si>
  <si>
    <t>次邱镇芦花鸡扩繁基地建设项目（市派第一书记项目）</t>
  </si>
  <si>
    <t>次邱镇</t>
  </si>
  <si>
    <t>拟建设保种鸡舍（1500平方米）</t>
  </si>
  <si>
    <t>次邱镇人民政府</t>
  </si>
  <si>
    <t>赵本伦</t>
  </si>
  <si>
    <t>次邱镇路灯建设项目（市派第一书记）</t>
  </si>
  <si>
    <t>次丘村、湖口</t>
  </si>
  <si>
    <t>次丘村、湖口村路灯安装340盏</t>
  </si>
  <si>
    <t>改善照明条件</t>
  </si>
  <si>
    <t>次邱镇基础设施建设项目（道路、桥梁--市派第一书记项目）</t>
  </si>
  <si>
    <t>郑楼、朱庄、东温口、谷桥、闫高、孙口、黄庄、河里村</t>
  </si>
  <si>
    <t>在郑楼、朱庄、东温口、谷桥、闫高、孙口、黄庄、河里村实施基础设施建设工程，共计5074.8平方米</t>
  </si>
  <si>
    <t>杨店镇杨柳村设施农业项目（市派第一书记项目）</t>
  </si>
  <si>
    <t>杨店镇</t>
  </si>
  <si>
    <t>规划建设大棚53个，其中，1848平方米日光温室大棚2个，长132米×宽14米×高5.25米，主框架采用30X80镀锌椭圆管，棚膜采用12丝po膜，大棚棚头采用240厚普通砖墙，顶部设置防雨保温被，预计每座大棚331264.66元，共计993793.98元。1848平方米育苗温室大棚1个，长132米×宽14米×高5.25米，主框架采用30X80镀锌椭圆管，棚膜采用12丝po膜，大棚棚头采用240厚普通砖墙，顶部设置防雨保温被，预计每座大棚331264.66元，共计993793.98元。804平方米春秋拱棚10个，长67米×宽12米×高4米，棚头采用1.5mm厚PC板，棚膜采用12丝po膜，主框架采用拱杆30X70X2.0，纵拉杆7道25X1.2，预计每座大棚38722.48元，共计387224.8元。1056平方米春秋拱棚10个，长88米×宽12米×高4米，棚头采用1.5mm厚PC板，棚膜采用12丝po膜，主框架采用拱杆30X70X2.0，纵拉杆7道25X1.2，预计每座大棚49415.18元，共计494151.8元。660平方米春秋拱棚28个，长55米×宽12米×高4米，棚头采用1.5mm厚PC板，棚膜采用12丝po膜，主框架采用拱杆30X70X2.0，纵拉杆7道25X1.2。预计每座大棚32625.41元，共计913511.48元。360平方米春秋拱棚2个，长30米×宽12米×高4米，棚头采用1.5mm厚PC板，棚膜采用12丝po膜，主框架采用拱杆30X70X2.0，纵拉杆7道25X1.2。预计每座大棚19542.85元，共计39085.7元。建设1536平方米保鲜库一处用于芦笋储存。完善相应配套设施建设，铺设2米宽碎石子路面共计480米，配备建设项目区域围墙、门库、地面、棚区管网等设施，修建水肥中心用于芦笋灌溉、施肥。</t>
  </si>
  <si>
    <t>义桥镇窦村厂房建设项目（第一书记项目）</t>
  </si>
  <si>
    <t>窦村</t>
  </si>
  <si>
    <t>新建面积4049.7平方米，长度96.08米，宽度20.88米，建筑层数为地上两层，层高9.75米，钢架结构厂房。</t>
  </si>
  <si>
    <t>义桥镇人民政府</t>
  </si>
  <si>
    <t>李洁</t>
  </si>
  <si>
    <t>义桥镇东张村等9个村村内基础设施建设项目（第一书记项目）</t>
  </si>
  <si>
    <t>东张村、西孙吾村、曹村、冯庄村、后张吾村、柳杭头村、孙汪村、西芦庄村、义桥村</t>
  </si>
  <si>
    <t>在东张村、西孙吾村2个村实施村内道路建设工程，修建道路共计2条，总长度602米，宽4-6米，总面积3002平方米。在义桥镇曹村、冯庄村、后张吾村、柳杭头村、孙汪村、西芦庄村、义桥村7个村，村内道路路灯建设共计599盏</t>
  </si>
  <si>
    <t>改善交通和照明条件</t>
  </si>
  <si>
    <t>2024年中都街道朝阳村柏子加工厂房建设项目（发展集体经济项目）</t>
  </si>
  <si>
    <t>小秦村</t>
  </si>
  <si>
    <t>建设钢结构标准厂房2座，规格为长98米宽28米高9.6米，总面积5488平方米。</t>
  </si>
  <si>
    <t>中都街道办事处</t>
  </si>
  <si>
    <t>孟祥臣</t>
  </si>
  <si>
    <t>2024年中都街道朝阳村柏子加工厂房建设项目（发展集体经济项目）二期</t>
  </si>
  <si>
    <t>建设规格为长98.24米、宽28.24米、高9.6米的钢结构厂房1座，总面积2774.3平方米，总投资516万元。建设晾晒场2000平方米。供排水及附属设施，投资90万元。</t>
  </si>
  <si>
    <t>公益性岗位补助项目</t>
  </si>
  <si>
    <t>汶上县</t>
  </si>
  <si>
    <t>设立村级扶贫公益性岗位，为非全日制岗位，聘用具有汶上户籍的脱贫享受政策人员，须为16-60周岁、有劳动意愿和劳动能力、因家庭或其他原因不能外出务工的人员</t>
  </si>
  <si>
    <t>汶上县人社局</t>
  </si>
  <si>
    <t>何敬旺</t>
  </si>
  <si>
    <t>提高已脱贫继续享受政策家庭以及纳入防止返贫动态监测范围家庭人均收入，实现稳定脱贫目标</t>
  </si>
  <si>
    <t>雨露计划</t>
  </si>
  <si>
    <t>对已脱贫继续享受政策的家庭以及纳入防止返贫动态监测范围家庭中在校接受中、高等职业教育的子女，按照每生每学期1500元的补助标准给予支持</t>
  </si>
  <si>
    <t>汶上县乡村振兴局</t>
  </si>
  <si>
    <t>宋晨</t>
  </si>
  <si>
    <t>引导脱贫享受政策户和监测帮扶对象中在校接受中、高等职业教育的子女，提升内生动力，巩固脱贫攻坚成果。</t>
  </si>
  <si>
    <t>对有子女在校接受中、高等职业教育的脱贫享受政策户和监测帮扶对象给予补助支持。</t>
  </si>
  <si>
    <t>一次性交通补贴</t>
  </si>
  <si>
    <t>对符合条件已脱贫继续享受政策以及纳入防止返贫动态监测范围人口，给予一次性交通补助</t>
  </si>
  <si>
    <t>王清岭</t>
  </si>
  <si>
    <t>对外出务工脱贫劳动力（含监测帮扶对象）跨省稳定就业的，根据就业地路程及费用，每年度分档给予一次性交通补助</t>
  </si>
  <si>
    <t>实现已脱贫继续享受政策以及纳入防止返贫动态监测范围人口稳定就业，减轻就业过程中交通压力</t>
  </si>
  <si>
    <t>项目管理费</t>
  </si>
  <si>
    <t>重点用于项目审计及项目管理等相关支出</t>
  </si>
  <si>
    <t>李然然</t>
  </si>
  <si>
    <t>衔接资金项目所覆盖的已脱贫继续享受政策以及纳入防止返贫动态监测范围人口</t>
  </si>
  <si>
    <t>重点用于项目前期设计、评审、招标、监理以及验收等与项目管理相关的支出</t>
  </si>
  <si>
    <t>汶上街道大刘庄村日光温室大棚建设产业项目</t>
  </si>
  <si>
    <t>莲花湖村大刘庄村</t>
  </si>
  <si>
    <t>在莲花湖村大刘庄村村北土地建设日光温室大棚2栋，总面积2880平方米，规格长80米*宽18米*高6.2米，及配套设施等</t>
  </si>
  <si>
    <t>汶上街道大刘庄村村内自来水管网改造项目</t>
  </si>
  <si>
    <t>莲花湖村大刘庄村村内自来水管网改造总长度约30026米，其中主管道2075米；主要包括拆除路面、 安装管道等</t>
  </si>
  <si>
    <t>改善饮水条件</t>
  </si>
  <si>
    <t>方便群众饮水，改善生产生活条件</t>
  </si>
  <si>
    <t>汶上街道办事处马堂村等村内道路建设项目</t>
  </si>
  <si>
    <t>马堂村、水坡村、水坡涯村、周村、陈闸村、路桥村</t>
  </si>
  <si>
    <t>马堂村、水坡村、水坡涯村、周村、陈闸村、路桥村等六个村实施内存道路建设</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</si>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</sst>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u/>
      <sz val="11"/>
      <color indexed="8"/>
      <name val="宋体"/>
      <charset val="134"/>
    </font>
    <font>
      <sz val="18"/>
      <color indexed="8"/>
      <name val="宋体"/>
      <charset val="134"/>
    </font>
    <font>
      <u/>
      <sz val="11"/>
      <color rgb="FF000000"/>
      <name val="宋体"/>
      <charset val="134"/>
    </font>
    <font>
      <sz val="10"/>
      <name val="宋体"/>
      <charset val="134"/>
    </font>
    <font>
      <sz val="10"/>
      <color theme="1"/>
      <name val="宋体"/>
      <charset val="134"/>
    </font>
    <font>
      <sz val="12"/>
      <color rgb="FF000000"/>
      <name val="宋体"/>
      <charset val="134"/>
    </font>
    <font>
      <sz val="9"/>
      <name val="宋体"/>
      <charset val="134"/>
    </font>
    <font>
      <sz val="9"/>
      <color theme="1"/>
      <name val="宋体"/>
      <charset val="134"/>
      <scheme val="minor"/>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31">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1" fillId="0" borderId="0"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2" xfId="0" applyBorder="1" applyAlignment="1">
      <alignment horizontal="center" vertical="center"/>
    </xf>
    <xf numFmtId="0" fontId="4" fillId="0" borderId="2" xfId="0" applyFont="1" applyFill="1" applyBorder="1" applyAlignment="1">
      <alignment horizontal="center" vertical="center" wrapText="1"/>
    </xf>
    <xf numFmtId="0" fontId="0" fillId="0" borderId="2" xfId="0" applyBorder="1" applyAlignment="1">
      <alignment vertical="center" wrapText="1"/>
    </xf>
    <xf numFmtId="0" fontId="0" fillId="0" borderId="1" xfId="0" applyBorder="1" applyAlignment="1">
      <alignment horizontal="center" vertical="center" wrapText="1"/>
    </xf>
    <xf numFmtId="0" fontId="0" fillId="0" borderId="2"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5"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6" xfId="0" applyFont="1" applyBorder="1"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5" xfId="50"/>
    <cellStyle name="常规 2 2" xfId="51"/>
    <cellStyle name="常规 2 3" xfId="52"/>
    <cellStyle name="常规 2" xfId="53"/>
    <cellStyle name="常规 2 4" xfId="54"/>
    <cellStyle name="常规 3" xfId="55"/>
    <cellStyle name="常规 4" xfId="56"/>
    <cellStyle name="常规 5"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7"/>
  <sheetViews>
    <sheetView tabSelected="1" workbookViewId="0">
      <selection activeCell="A1" sqref="A1:P1"/>
    </sheetView>
  </sheetViews>
  <sheetFormatPr defaultColWidth="9" defaultRowHeight="13.5"/>
  <cols>
    <col min="1" max="1" width="7.125" style="2" customWidth="1"/>
    <col min="2" max="2" width="16.625" style="3" customWidth="1"/>
    <col min="3" max="3" width="17.25" style="4" customWidth="1"/>
    <col min="4" max="4" width="71.475" style="4" customWidth="1"/>
    <col min="5" max="5" width="9.125" customWidth="1"/>
    <col min="6" max="6" width="12.4916666666667" style="2" customWidth="1"/>
    <col min="7" max="7" width="7.125" style="2" customWidth="1"/>
    <col min="8" max="8" width="8.125" style="2" customWidth="1"/>
    <col min="9" max="9" width="7.125" style="2" customWidth="1"/>
    <col min="10" max="10" width="9.55833333333333" style="2" customWidth="1"/>
    <col min="11" max="11" width="14.1166666666667" style="2" customWidth="1"/>
    <col min="12" max="12" width="10.625" style="2" customWidth="1"/>
    <col min="13" max="13" width="14.75" customWidth="1"/>
    <col min="14" max="14" width="10.625" style="2" customWidth="1"/>
    <col min="15" max="15" width="30.625" style="4" customWidth="1"/>
    <col min="16" max="16" width="38.625" customWidth="1"/>
  </cols>
  <sheetData>
    <row r="1" ht="36" customHeight="1" spans="1:16">
      <c r="A1" s="5" t="s">
        <v>0</v>
      </c>
      <c r="B1" s="5"/>
      <c r="C1" s="6"/>
      <c r="D1" s="5"/>
      <c r="E1" s="5"/>
      <c r="F1" s="5"/>
      <c r="G1" s="5"/>
      <c r="H1" s="5"/>
      <c r="I1" s="5"/>
      <c r="J1" s="5"/>
      <c r="K1" s="5"/>
      <c r="L1" s="5"/>
      <c r="M1" s="5"/>
      <c r="N1" s="5"/>
      <c r="O1" s="5"/>
      <c r="P1" s="5"/>
    </row>
    <row r="2" s="1" customFormat="1" ht="36" customHeight="1" spans="1:16">
      <c r="A2" s="7" t="s">
        <v>1</v>
      </c>
      <c r="B2" s="8"/>
      <c r="C2" s="9"/>
      <c r="D2" s="8"/>
      <c r="E2" s="10"/>
      <c r="F2" s="10"/>
      <c r="G2" s="10"/>
      <c r="H2" s="10"/>
      <c r="I2" s="10"/>
      <c r="J2" s="10"/>
      <c r="K2" s="10"/>
      <c r="L2" s="10"/>
      <c r="M2" s="10"/>
      <c r="N2" s="10"/>
      <c r="O2" s="29" t="s">
        <v>2</v>
      </c>
      <c r="P2" s="29"/>
    </row>
    <row r="3" ht="24" customHeight="1" spans="1:16">
      <c r="A3" s="11" t="s">
        <v>3</v>
      </c>
      <c r="B3" s="11" t="s">
        <v>4</v>
      </c>
      <c r="C3" s="12" t="s">
        <v>5</v>
      </c>
      <c r="D3" s="12" t="s">
        <v>6</v>
      </c>
      <c r="E3" s="11" t="s">
        <v>7</v>
      </c>
      <c r="F3" s="11" t="s">
        <v>8</v>
      </c>
      <c r="G3" s="13" t="s">
        <v>9</v>
      </c>
      <c r="H3" s="14"/>
      <c r="I3" s="14"/>
      <c r="J3" s="14"/>
      <c r="K3" s="30"/>
      <c r="L3" s="11" t="s">
        <v>10</v>
      </c>
      <c r="M3" s="11" t="s">
        <v>11</v>
      </c>
      <c r="N3" s="11" t="s">
        <v>12</v>
      </c>
      <c r="O3" s="12" t="s">
        <v>13</v>
      </c>
      <c r="P3" s="12" t="s">
        <v>14</v>
      </c>
    </row>
    <row r="4" ht="24" customHeight="1" spans="1:16">
      <c r="A4" s="11"/>
      <c r="B4" s="11"/>
      <c r="C4" s="12"/>
      <c r="D4" s="12"/>
      <c r="E4" s="11"/>
      <c r="F4" s="11"/>
      <c r="G4" s="11" t="s">
        <v>15</v>
      </c>
      <c r="H4" s="11" t="s">
        <v>16</v>
      </c>
      <c r="I4" s="11" t="s">
        <v>17</v>
      </c>
      <c r="J4" s="11" t="s">
        <v>18</v>
      </c>
      <c r="K4" s="11" t="s">
        <v>19</v>
      </c>
      <c r="L4" s="11"/>
      <c r="M4" s="11"/>
      <c r="N4" s="11"/>
      <c r="O4" s="12"/>
      <c r="P4" s="12"/>
    </row>
    <row r="5" ht="349" customHeight="1" spans="1:16">
      <c r="A5" s="15">
        <v>1</v>
      </c>
      <c r="B5" s="16" t="s">
        <v>20</v>
      </c>
      <c r="C5" s="17" t="s">
        <v>21</v>
      </c>
      <c r="D5" s="18" t="s">
        <v>22</v>
      </c>
      <c r="E5" s="19"/>
      <c r="F5" s="20">
        <v>300.043043</v>
      </c>
      <c r="G5" s="15"/>
      <c r="H5" s="15"/>
      <c r="I5" s="20">
        <v>300</v>
      </c>
      <c r="J5" s="15"/>
      <c r="K5" s="15">
        <v>0.043043</v>
      </c>
      <c r="L5" s="15" t="s">
        <v>23</v>
      </c>
      <c r="M5" s="19" t="s">
        <v>24</v>
      </c>
      <c r="N5" s="15" t="s">
        <v>25</v>
      </c>
      <c r="O5" s="17" t="s">
        <v>26</v>
      </c>
      <c r="P5" s="19" t="s">
        <v>27</v>
      </c>
    </row>
    <row r="6" ht="50" customHeight="1" spans="1:16">
      <c r="A6" s="15">
        <v>2</v>
      </c>
      <c r="B6" s="16" t="s">
        <v>28</v>
      </c>
      <c r="C6" s="21" t="s">
        <v>29</v>
      </c>
      <c r="D6" s="17" t="s">
        <v>30</v>
      </c>
      <c r="E6" s="19"/>
      <c r="F6" s="15">
        <v>271.3</v>
      </c>
      <c r="G6" s="15"/>
      <c r="H6" s="15">
        <v>180</v>
      </c>
      <c r="I6" s="15"/>
      <c r="J6" s="15"/>
      <c r="K6" s="15">
        <v>91.3</v>
      </c>
      <c r="L6" s="15" t="s">
        <v>23</v>
      </c>
      <c r="M6" s="19" t="s">
        <v>29</v>
      </c>
      <c r="N6" s="15" t="s">
        <v>31</v>
      </c>
      <c r="O6" s="17" t="s">
        <v>32</v>
      </c>
      <c r="P6" s="19" t="s">
        <v>33</v>
      </c>
    </row>
    <row r="7" ht="364.5" spans="1:16">
      <c r="A7" s="15">
        <v>3</v>
      </c>
      <c r="B7" s="16" t="s">
        <v>34</v>
      </c>
      <c r="C7" s="17" t="s">
        <v>35</v>
      </c>
      <c r="D7" s="17" t="s">
        <v>36</v>
      </c>
      <c r="E7" s="19"/>
      <c r="F7" s="15">
        <v>102.345329</v>
      </c>
      <c r="G7" s="15"/>
      <c r="H7" s="15">
        <v>100</v>
      </c>
      <c r="I7" s="15"/>
      <c r="J7" s="15"/>
      <c r="K7" s="15">
        <v>2.34532900000001</v>
      </c>
      <c r="L7" s="15" t="s">
        <v>23</v>
      </c>
      <c r="M7" s="19" t="s">
        <v>37</v>
      </c>
      <c r="N7" s="15" t="s">
        <v>38</v>
      </c>
      <c r="O7" s="17" t="s">
        <v>26</v>
      </c>
      <c r="P7" s="19" t="s">
        <v>27</v>
      </c>
    </row>
    <row r="8" ht="243" spans="1:16">
      <c r="A8" s="15">
        <v>4</v>
      </c>
      <c r="B8" s="16" t="s">
        <v>39</v>
      </c>
      <c r="C8" s="17" t="s">
        <v>40</v>
      </c>
      <c r="D8" s="17" t="s">
        <v>41</v>
      </c>
      <c r="E8" s="19"/>
      <c r="F8" s="15">
        <v>108.931619</v>
      </c>
      <c r="G8" s="15"/>
      <c r="H8" s="15">
        <v>105</v>
      </c>
      <c r="I8" s="15"/>
      <c r="J8" s="15"/>
      <c r="K8" s="15">
        <v>3.931619</v>
      </c>
      <c r="L8" s="15" t="s">
        <v>23</v>
      </c>
      <c r="M8" s="19" t="s">
        <v>42</v>
      </c>
      <c r="N8" s="15" t="s">
        <v>43</v>
      </c>
      <c r="O8" s="17" t="s">
        <v>26</v>
      </c>
      <c r="P8" s="19" t="s">
        <v>27</v>
      </c>
    </row>
    <row r="9" ht="229.5" spans="1:16">
      <c r="A9" s="15">
        <v>5</v>
      </c>
      <c r="B9" s="22" t="s">
        <v>44</v>
      </c>
      <c r="C9" s="17" t="s">
        <v>45</v>
      </c>
      <c r="D9" s="17" t="s">
        <v>46</v>
      </c>
      <c r="E9" s="19"/>
      <c r="F9" s="15">
        <v>92.9</v>
      </c>
      <c r="G9" s="15"/>
      <c r="H9" s="15">
        <v>80</v>
      </c>
      <c r="I9" s="15"/>
      <c r="J9" s="15"/>
      <c r="K9" s="15">
        <v>12.9</v>
      </c>
      <c r="L9" s="15" t="s">
        <v>23</v>
      </c>
      <c r="M9" s="19" t="s">
        <v>47</v>
      </c>
      <c r="N9" s="15" t="s">
        <v>48</v>
      </c>
      <c r="O9" s="17" t="s">
        <v>26</v>
      </c>
      <c r="P9" s="19" t="s">
        <v>27</v>
      </c>
    </row>
    <row r="10" ht="408" customHeight="1" spans="1:16">
      <c r="A10" s="15">
        <v>6</v>
      </c>
      <c r="B10" s="16" t="s">
        <v>49</v>
      </c>
      <c r="C10" s="17" t="s">
        <v>50</v>
      </c>
      <c r="D10" s="23" t="s">
        <v>51</v>
      </c>
      <c r="E10" s="19"/>
      <c r="F10" s="15">
        <v>113.5</v>
      </c>
      <c r="G10" s="15"/>
      <c r="H10" s="15"/>
      <c r="I10" s="15">
        <v>91</v>
      </c>
      <c r="J10" s="15"/>
      <c r="K10" s="15">
        <v>22.5</v>
      </c>
      <c r="L10" s="15" t="s">
        <v>23</v>
      </c>
      <c r="M10" s="19" t="s">
        <v>52</v>
      </c>
      <c r="N10" s="15" t="s">
        <v>53</v>
      </c>
      <c r="O10" s="17" t="s">
        <v>26</v>
      </c>
      <c r="P10" s="19" t="s">
        <v>27</v>
      </c>
    </row>
    <row r="11" ht="209" customHeight="1" spans="1:16">
      <c r="A11" s="15">
        <v>7</v>
      </c>
      <c r="B11" s="16" t="s">
        <v>54</v>
      </c>
      <c r="C11" s="17" t="s">
        <v>55</v>
      </c>
      <c r="D11" s="17" t="s">
        <v>56</v>
      </c>
      <c r="E11" s="19"/>
      <c r="F11" s="15">
        <v>148.3</v>
      </c>
      <c r="G11" s="15"/>
      <c r="H11" s="15"/>
      <c r="I11" s="15">
        <v>140</v>
      </c>
      <c r="J11" s="15"/>
      <c r="K11" s="15">
        <v>8.30000000000001</v>
      </c>
      <c r="L11" s="15" t="s">
        <v>23</v>
      </c>
      <c r="M11" s="19" t="s">
        <v>57</v>
      </c>
      <c r="N11" s="15" t="s">
        <v>58</v>
      </c>
      <c r="O11" s="17" t="s">
        <v>32</v>
      </c>
      <c r="P11" s="19" t="s">
        <v>33</v>
      </c>
    </row>
    <row r="12" ht="96" customHeight="1" spans="1:16">
      <c r="A12" s="15">
        <v>8</v>
      </c>
      <c r="B12" s="16" t="s">
        <v>59</v>
      </c>
      <c r="C12" s="17" t="s">
        <v>60</v>
      </c>
      <c r="D12" s="17" t="s">
        <v>61</v>
      </c>
      <c r="E12" s="19"/>
      <c r="F12" s="15">
        <v>12.595298</v>
      </c>
      <c r="G12" s="15"/>
      <c r="H12" s="15"/>
      <c r="I12" s="15">
        <v>12</v>
      </c>
      <c r="J12" s="15"/>
      <c r="K12" s="15">
        <v>0.595298</v>
      </c>
      <c r="L12" s="15" t="s">
        <v>23</v>
      </c>
      <c r="M12" s="19" t="s">
        <v>57</v>
      </c>
      <c r="N12" s="15" t="s">
        <v>58</v>
      </c>
      <c r="O12" s="17" t="s">
        <v>62</v>
      </c>
      <c r="P12" s="19" t="s">
        <v>27</v>
      </c>
    </row>
    <row r="13" ht="92" customHeight="1" spans="1:16">
      <c r="A13" s="15">
        <v>9</v>
      </c>
      <c r="B13" s="16" t="s">
        <v>63</v>
      </c>
      <c r="C13" s="24" t="s">
        <v>64</v>
      </c>
      <c r="D13" s="17" t="s">
        <v>65</v>
      </c>
      <c r="E13" s="19"/>
      <c r="F13" s="15">
        <v>53.8</v>
      </c>
      <c r="G13" s="15"/>
      <c r="H13" s="15"/>
      <c r="I13" s="15">
        <v>48</v>
      </c>
      <c r="J13" s="15"/>
      <c r="K13" s="15">
        <v>5.8</v>
      </c>
      <c r="L13" s="15" t="s">
        <v>23</v>
      </c>
      <c r="M13" s="19" t="s">
        <v>57</v>
      </c>
      <c r="N13" s="15" t="s">
        <v>58</v>
      </c>
      <c r="O13" s="17" t="s">
        <v>26</v>
      </c>
      <c r="P13" s="19" t="s">
        <v>27</v>
      </c>
    </row>
    <row r="14" ht="204" customHeight="1" spans="1:16">
      <c r="A14" s="15">
        <v>10</v>
      </c>
      <c r="B14" s="16" t="s">
        <v>66</v>
      </c>
      <c r="C14" s="25" t="s">
        <v>67</v>
      </c>
      <c r="D14" s="26" t="s">
        <v>68</v>
      </c>
      <c r="E14" s="19"/>
      <c r="F14" s="15">
        <v>524.072528</v>
      </c>
      <c r="G14" s="15"/>
      <c r="H14" s="15"/>
      <c r="I14" s="15">
        <v>200</v>
      </c>
      <c r="J14" s="15"/>
      <c r="K14" s="15">
        <v>324.072528</v>
      </c>
      <c r="L14" s="15" t="s">
        <v>23</v>
      </c>
      <c r="M14" s="19" t="s">
        <v>47</v>
      </c>
      <c r="N14" s="15" t="s">
        <v>48</v>
      </c>
      <c r="O14" s="17" t="s">
        <v>32</v>
      </c>
      <c r="P14" s="19" t="s">
        <v>33</v>
      </c>
    </row>
    <row r="15" ht="89" customHeight="1" spans="1:16">
      <c r="A15" s="15">
        <v>11</v>
      </c>
      <c r="B15" s="16" t="s">
        <v>69</v>
      </c>
      <c r="C15" s="25" t="s">
        <v>70</v>
      </c>
      <c r="D15" s="26" t="s">
        <v>71</v>
      </c>
      <c r="E15" s="19"/>
      <c r="F15" s="15">
        <v>453.738848</v>
      </c>
      <c r="G15" s="15"/>
      <c r="H15" s="15"/>
      <c r="I15" s="15">
        <v>146</v>
      </c>
      <c r="J15" s="15"/>
      <c r="K15" s="15">
        <v>307.738848</v>
      </c>
      <c r="L15" s="15" t="s">
        <v>23</v>
      </c>
      <c r="M15" s="19" t="s">
        <v>72</v>
      </c>
      <c r="N15" s="15" t="s">
        <v>73</v>
      </c>
      <c r="O15" s="17" t="s">
        <v>32</v>
      </c>
      <c r="P15" s="19" t="s">
        <v>33</v>
      </c>
    </row>
    <row r="16" ht="85" customHeight="1" spans="1:16">
      <c r="A16" s="15">
        <v>12</v>
      </c>
      <c r="B16" s="16" t="s">
        <v>74</v>
      </c>
      <c r="C16" s="27" t="s">
        <v>75</v>
      </c>
      <c r="D16" s="26" t="s">
        <v>76</v>
      </c>
      <c r="E16" s="19"/>
      <c r="F16" s="15">
        <v>54.3</v>
      </c>
      <c r="G16" s="15"/>
      <c r="H16" s="15"/>
      <c r="I16" s="15">
        <v>54</v>
      </c>
      <c r="J16" s="15"/>
      <c r="K16" s="15">
        <v>0.299999999999997</v>
      </c>
      <c r="L16" s="15" t="s">
        <v>23</v>
      </c>
      <c r="M16" s="19" t="s">
        <v>72</v>
      </c>
      <c r="N16" s="15" t="s">
        <v>73</v>
      </c>
      <c r="O16" s="17" t="s">
        <v>77</v>
      </c>
      <c r="P16" s="19" t="s">
        <v>27</v>
      </c>
    </row>
    <row r="17" ht="51" customHeight="1" spans="1:16">
      <c r="A17" s="15">
        <v>13</v>
      </c>
      <c r="B17" s="16" t="s">
        <v>78</v>
      </c>
      <c r="C17" s="27" t="s">
        <v>79</v>
      </c>
      <c r="D17" s="25" t="s">
        <v>80</v>
      </c>
      <c r="E17" s="19"/>
      <c r="F17" s="15">
        <v>1120</v>
      </c>
      <c r="G17" s="15">
        <v>450</v>
      </c>
      <c r="H17" s="15"/>
      <c r="I17" s="15"/>
      <c r="J17" s="15">
        <v>370</v>
      </c>
      <c r="K17" s="15">
        <v>300</v>
      </c>
      <c r="L17" s="15" t="s">
        <v>23</v>
      </c>
      <c r="M17" s="19" t="s">
        <v>81</v>
      </c>
      <c r="N17" s="15" t="s">
        <v>82</v>
      </c>
      <c r="O17" s="17" t="s">
        <v>32</v>
      </c>
      <c r="P17" s="19" t="s">
        <v>33</v>
      </c>
    </row>
    <row r="18" ht="162" customHeight="1" spans="1:16">
      <c r="A18" s="15">
        <v>14</v>
      </c>
      <c r="B18" s="16" t="s">
        <v>83</v>
      </c>
      <c r="C18" s="28"/>
      <c r="D18" s="25" t="s">
        <v>84</v>
      </c>
      <c r="E18" s="19"/>
      <c r="F18" s="15">
        <v>270</v>
      </c>
      <c r="G18" s="15">
        <v>250</v>
      </c>
      <c r="H18" s="15">
        <v>20</v>
      </c>
      <c r="I18" s="15"/>
      <c r="J18" s="15"/>
      <c r="K18" s="15"/>
      <c r="L18" s="15" t="s">
        <v>23</v>
      </c>
      <c r="M18" s="19" t="s">
        <v>81</v>
      </c>
      <c r="N18" s="15" t="s">
        <v>82</v>
      </c>
      <c r="O18" s="17" t="s">
        <v>32</v>
      </c>
      <c r="P18" s="19" t="s">
        <v>33</v>
      </c>
    </row>
    <row r="19" ht="162" customHeight="1" spans="1:16">
      <c r="A19" s="15">
        <v>15</v>
      </c>
      <c r="B19" s="16" t="s">
        <v>85</v>
      </c>
      <c r="C19" s="21" t="s">
        <v>86</v>
      </c>
      <c r="D19" s="21" t="s">
        <v>87</v>
      </c>
      <c r="E19" s="19"/>
      <c r="F19" s="15">
        <v>758</v>
      </c>
      <c r="G19" s="15">
        <v>16</v>
      </c>
      <c r="H19" s="15">
        <v>394</v>
      </c>
      <c r="I19" s="15">
        <v>348</v>
      </c>
      <c r="J19" s="15"/>
      <c r="K19" s="15"/>
      <c r="L19" s="15" t="s">
        <v>23</v>
      </c>
      <c r="M19" s="15" t="s">
        <v>88</v>
      </c>
      <c r="N19" s="15" t="s">
        <v>89</v>
      </c>
      <c r="O19" s="21" t="s">
        <v>87</v>
      </c>
      <c r="P19" s="21" t="s">
        <v>90</v>
      </c>
    </row>
    <row r="20" ht="63" customHeight="1" spans="1:16">
      <c r="A20" s="15">
        <v>16</v>
      </c>
      <c r="B20" s="16" t="s">
        <v>91</v>
      </c>
      <c r="C20" s="21" t="s">
        <v>86</v>
      </c>
      <c r="D20" s="17" t="s">
        <v>92</v>
      </c>
      <c r="E20" s="19"/>
      <c r="F20" s="15">
        <v>122</v>
      </c>
      <c r="G20" s="15"/>
      <c r="H20" s="15">
        <v>122</v>
      </c>
      <c r="I20" s="15"/>
      <c r="J20" s="15"/>
      <c r="K20" s="15"/>
      <c r="L20" s="15" t="s">
        <v>23</v>
      </c>
      <c r="M20" s="19" t="s">
        <v>93</v>
      </c>
      <c r="N20" s="15" t="s">
        <v>94</v>
      </c>
      <c r="O20" s="21" t="s">
        <v>95</v>
      </c>
      <c r="P20" s="21" t="s">
        <v>96</v>
      </c>
    </row>
    <row r="21" ht="69" customHeight="1" spans="1:16">
      <c r="A21" s="15">
        <v>17</v>
      </c>
      <c r="B21" s="16" t="s">
        <v>97</v>
      </c>
      <c r="C21" s="21" t="s">
        <v>86</v>
      </c>
      <c r="D21" s="25" t="s">
        <v>98</v>
      </c>
      <c r="E21" s="19"/>
      <c r="F21" s="15">
        <v>0.24156</v>
      </c>
      <c r="G21" s="15"/>
      <c r="H21" s="15"/>
      <c r="I21" s="15"/>
      <c r="J21" s="15">
        <v>0.24156</v>
      </c>
      <c r="K21" s="15"/>
      <c r="L21" s="15" t="s">
        <v>23</v>
      </c>
      <c r="M21" s="19" t="s">
        <v>93</v>
      </c>
      <c r="N21" s="15" t="s">
        <v>99</v>
      </c>
      <c r="O21" s="17" t="s">
        <v>100</v>
      </c>
      <c r="P21" s="17" t="s">
        <v>101</v>
      </c>
    </row>
    <row r="22" ht="76" customHeight="1" spans="1:16">
      <c r="A22" s="15">
        <v>18</v>
      </c>
      <c r="B22" s="16" t="s">
        <v>102</v>
      </c>
      <c r="C22" s="17" t="s">
        <v>86</v>
      </c>
      <c r="D22" s="25" t="s">
        <v>103</v>
      </c>
      <c r="E22" s="19"/>
      <c r="F22" s="15">
        <v>9.75844</v>
      </c>
      <c r="G22" s="15"/>
      <c r="H22" s="15"/>
      <c r="I22" s="15"/>
      <c r="J22" s="15">
        <v>9.75844</v>
      </c>
      <c r="K22" s="15"/>
      <c r="L22" s="15" t="s">
        <v>23</v>
      </c>
      <c r="M22" s="19" t="s">
        <v>93</v>
      </c>
      <c r="N22" s="15" t="s">
        <v>104</v>
      </c>
      <c r="O22" s="17" t="s">
        <v>105</v>
      </c>
      <c r="P22" s="17" t="s">
        <v>106</v>
      </c>
    </row>
    <row r="23" ht="52" customHeight="1" spans="1:16">
      <c r="A23" s="15">
        <v>19</v>
      </c>
      <c r="B23" s="16" t="s">
        <v>107</v>
      </c>
      <c r="C23" s="25" t="s">
        <v>108</v>
      </c>
      <c r="D23" s="25" t="s">
        <v>109</v>
      </c>
      <c r="E23" s="19"/>
      <c r="F23" s="15">
        <v>48.8</v>
      </c>
      <c r="G23" s="15"/>
      <c r="H23" s="15"/>
      <c r="I23" s="15">
        <v>48</v>
      </c>
      <c r="J23" s="15"/>
      <c r="K23" s="15">
        <v>0.799999999999997</v>
      </c>
      <c r="L23" s="15" t="s">
        <v>23</v>
      </c>
      <c r="M23" s="19" t="s">
        <v>29</v>
      </c>
      <c r="N23" s="15" t="s">
        <v>31</v>
      </c>
      <c r="O23" s="17" t="s">
        <v>32</v>
      </c>
      <c r="P23" s="19" t="s">
        <v>33</v>
      </c>
    </row>
    <row r="24" ht="51" customHeight="1" spans="1:16">
      <c r="A24" s="15">
        <v>20</v>
      </c>
      <c r="B24" s="16" t="s">
        <v>110</v>
      </c>
      <c r="C24" s="25" t="s">
        <v>108</v>
      </c>
      <c r="D24" s="25" t="s">
        <v>111</v>
      </c>
      <c r="E24" s="19"/>
      <c r="F24" s="15">
        <v>53.1</v>
      </c>
      <c r="G24" s="15"/>
      <c r="H24" s="15"/>
      <c r="I24" s="15">
        <v>53</v>
      </c>
      <c r="J24" s="15"/>
      <c r="K24" s="15">
        <v>0.100000000000001</v>
      </c>
      <c r="L24" s="15" t="s">
        <v>23</v>
      </c>
      <c r="M24" s="19" t="s">
        <v>29</v>
      </c>
      <c r="N24" s="15" t="s">
        <v>31</v>
      </c>
      <c r="O24" s="21" t="s">
        <v>112</v>
      </c>
      <c r="P24" s="15" t="s">
        <v>113</v>
      </c>
    </row>
    <row r="25" ht="49" customHeight="1" spans="1:16">
      <c r="A25" s="15">
        <v>21</v>
      </c>
      <c r="B25" s="16" t="s">
        <v>114</v>
      </c>
      <c r="C25" s="25" t="s">
        <v>115</v>
      </c>
      <c r="D25" s="25" t="s">
        <v>116</v>
      </c>
      <c r="E25" s="19"/>
      <c r="F25" s="15">
        <v>200.25025</v>
      </c>
      <c r="G25" s="15"/>
      <c r="H25" s="15"/>
      <c r="I25" s="15">
        <v>200</v>
      </c>
      <c r="J25" s="15"/>
      <c r="K25" s="15">
        <v>0.250249999999994</v>
      </c>
      <c r="L25" s="15" t="s">
        <v>23</v>
      </c>
      <c r="M25" s="19" t="s">
        <v>29</v>
      </c>
      <c r="N25" s="15" t="s">
        <v>31</v>
      </c>
      <c r="O25" s="21" t="s">
        <v>26</v>
      </c>
      <c r="P25" s="15" t="s">
        <v>27</v>
      </c>
    </row>
    <row r="26" ht="33" customHeight="1" spans="1:16">
      <c r="A26" s="15" t="s">
        <v>117</v>
      </c>
      <c r="B26" s="16"/>
      <c r="C26" s="25"/>
      <c r="D26" s="25"/>
      <c r="E26" s="19"/>
      <c r="F26" s="15">
        <f>SUM(F5:F25)</f>
        <v>4817.976915</v>
      </c>
      <c r="G26" s="15">
        <f>SUM(G5:G25)</f>
        <v>716</v>
      </c>
      <c r="H26" s="15">
        <f>SUM(H5:H25)</f>
        <v>1001</v>
      </c>
      <c r="I26" s="15">
        <f>SUM(I5:I25)</f>
        <v>1640</v>
      </c>
      <c r="J26" s="15">
        <f>SUM(J5:J25)</f>
        <v>380</v>
      </c>
      <c r="K26" s="15">
        <f>SUM(K5:K25)</f>
        <v>1080.976915</v>
      </c>
      <c r="L26" s="15"/>
      <c r="M26" s="19"/>
      <c r="N26" s="15"/>
      <c r="O26" s="17"/>
      <c r="P26" s="19"/>
    </row>
    <row r="37" ht="45" customHeight="1"/>
    <row r="42" ht="156" customHeight="1"/>
    <row r="45" ht="185.1" customHeight="1"/>
    <row r="47" ht="90" customHeight="1"/>
    <row r="49" ht="171" customHeight="1"/>
    <row r="53" ht="152.1" customHeight="1"/>
    <row r="55" ht="129" customHeight="1"/>
    <row r="56" ht="41.25" customHeight="1"/>
    <row r="68" ht="46.5" customHeight="1"/>
    <row r="83" ht="39.75" customHeight="1"/>
    <row r="95" ht="42.75" customHeight="1"/>
    <row r="110" ht="43.5" customHeight="1"/>
    <row r="127" ht="41.25" customHeight="1"/>
  </sheetData>
  <autoFilter xmlns:etc="http://www.wps.cn/officeDocument/2017/etCustomData" ref="A4:P26" etc:filterBottomFollowUsedRange="0">
    <extLst/>
  </autoFilter>
  <mergeCells count="15">
    <mergeCell ref="A1:P1"/>
    <mergeCell ref="A2:D2"/>
    <mergeCell ref="O2:P2"/>
    <mergeCell ref="G3:K3"/>
    <mergeCell ref="A3:A4"/>
    <mergeCell ref="B3:B4"/>
    <mergeCell ref="C3:C4"/>
    <mergeCell ref="D3:D4"/>
    <mergeCell ref="E3:E4"/>
    <mergeCell ref="F3:F4"/>
    <mergeCell ref="L3:L4"/>
    <mergeCell ref="M3:M4"/>
    <mergeCell ref="N3:N4"/>
    <mergeCell ref="O3:O4"/>
    <mergeCell ref="P3:P4"/>
  </mergeCells>
  <printOptions horizontalCentered="1"/>
  <pageMargins left="0.196850393700787" right="0.196850393700787" top="0.393700787401575" bottom="0.196850393700787" header="0.31496062992126" footer="0.31496062992126"/>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O24" sqref="N24:O24"/>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汶上县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路彬</cp:lastModifiedBy>
  <dcterms:created xsi:type="dcterms:W3CDTF">2018-07-30T07:30:00Z</dcterms:created>
  <cp:lastPrinted>2020-11-26T10:51:00Z</cp:lastPrinted>
  <dcterms:modified xsi:type="dcterms:W3CDTF">2024-12-31T01:43:31Z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70B586D433A54280A5E313C7EB041582_13</vt:lpwstr>
  </property>
</Properties>
</file>